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10" windowHeight="5370" activeTab="0"/>
  </bookViews>
  <sheets>
    <sheet name="Year 1" sheetId="1" r:id="rId1"/>
  </sheets>
  <definedNames>
    <definedName name="_xlnm.Print_Area" localSheetId="0">'Year 1'!$A$1:$K$30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<sst xmlns="http://schemas.openxmlformats.org/spreadsheetml/2006/main" count="81" uniqueCount="44">
  <si>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             FROM</t>
  </si>
  <si>
    <t xml:space="preserve">          THROUGH</t>
  </si>
  <si>
    <t xml:space="preserve"> </t>
  </si>
  <si>
    <t xml:space="preserve">     DESCRIPTION</t>
  </si>
  <si>
    <t>PERCENT</t>
  </si>
  <si>
    <t xml:space="preserve">         AMOUNT REQUESTED</t>
  </si>
  <si>
    <t>PERSONNEL</t>
  </si>
  <si>
    <t>%</t>
  </si>
  <si>
    <t>TOTAL</t>
  </si>
  <si>
    <t>SUB</t>
  </si>
  <si>
    <t>NAME</t>
  </si>
  <si>
    <t>TITLE OF POSITION</t>
  </si>
  <si>
    <t xml:space="preserve"> EFFORT</t>
  </si>
  <si>
    <t>SALARY</t>
  </si>
  <si>
    <t>FRINGE</t>
  </si>
  <si>
    <t>Principal Investigator</t>
  </si>
  <si>
    <t>EQUIPMENT</t>
  </si>
  <si>
    <t>TOTAL DIRECT COSTS</t>
  </si>
  <si>
    <t>TOTAL COSTS</t>
  </si>
  <si>
    <t>Fringe Rate</t>
  </si>
  <si>
    <t>WVCTSI - SCHOLARS PROGRAM</t>
  </si>
  <si>
    <t>INDIRECT COSTS</t>
  </si>
  <si>
    <t xml:space="preserve">DETAILED BUDGET </t>
  </si>
  <si>
    <t>PRINCIPAL INVESTIGATOR SALARY TOTALS</t>
  </si>
  <si>
    <t>KEY PERSONNEL</t>
  </si>
  <si>
    <t>KEY PERSONNEL SALARY TOTALS</t>
  </si>
  <si>
    <t>Note: For this funding opporutnity, key personnel can include but is not limited to personnel such as:  technicians, fellows, postdocs, and students.</t>
  </si>
  <si>
    <t>MATERIALS AND SUPPLIES</t>
  </si>
  <si>
    <t>PATIENT SUPPORT COSTS</t>
  </si>
  <si>
    <t>OTHER DIRECT COSTS</t>
  </si>
  <si>
    <t>To be considered equipment, the single unit purchase price should be greater than $5,000.</t>
  </si>
  <si>
    <t>Typically, the costs of routine and ancillary services provided by hospitals to individuals participating in research programs.</t>
  </si>
  <si>
    <t xml:space="preserve">These costs can be indicated by general categories such as glassware, chemicals, animal costs, including an amount for each category. Categories that include costs less than $1,000 do not have to be itemized. </t>
  </si>
  <si>
    <t>START UP FUNDS - SUBTOTAL (This amount cannot exceed $25,000)</t>
  </si>
  <si>
    <t>Other allowable costs necessary for conducting the research associated with this project.  This budget category includes the UHA clinical salary component.</t>
  </si>
  <si>
    <t>PI Total WVU State Salary</t>
  </si>
  <si>
    <t>If clinician;PI Total UHA Salary</t>
  </si>
  <si>
    <t>Percent % Effort</t>
  </si>
  <si>
    <t>Total Salary Requested</t>
  </si>
  <si>
    <t>Fringe</t>
  </si>
  <si>
    <r>
      <t xml:space="preserve">Total Request </t>
    </r>
    <r>
      <rPr>
        <b/>
        <sz val="10"/>
        <rFont val="Arial"/>
        <family val="2"/>
      </rPr>
      <t xml:space="preserve"> (Enter under Other Direct Costs to the left)</t>
    </r>
  </si>
  <si>
    <t xml:space="preserve">Note: PI salary requests should be limited to 50% of her/his insititutional base salary (IBS). If the PI's IBS is higher than $212,100 please use the NIH salary cap at the time of the WVCTSI award ($212,100).  </t>
  </si>
  <si>
    <t>Year 1: 7/1/2024</t>
  </si>
  <si>
    <t>Year 2: 7/1/2025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</si>
</sst>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[$$-409]* #,##0.00_);_([$$-409]* \(#,##0.00\);_([$$-409]* &quot;-&quot;??_);_(@_)"/>
    <numFmt numFmtId="170" formatCode="[$-409]dddd\,\ mmmm\ d\,\ yyyy"/>
    <numFmt numFmtId="171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Helvetica"/>
      <family val="0"/>
    </font>
    <font>
      <sz val="8"/>
      <name val="Helvetica"/>
      <family val="2"/>
    </font>
    <font>
      <b/>
      <sz val="8"/>
      <color indexed="10"/>
      <name val="Helvetica"/>
      <family val="2"/>
    </font>
    <font>
      <b/>
      <sz val="8"/>
      <color indexed="8"/>
      <name val="Helvetica"/>
      <family val="0"/>
    </font>
    <font>
      <b/>
      <sz val="8"/>
      <color indexed="14"/>
      <name val="Helvetica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Continuous"/>
      <protection locked="0"/>
    </xf>
    <xf numFmtId="0" fontId="1" fillId="34" borderId="12" xfId="0" applyFont="1" applyFill="1" applyBorder="1" applyAlignment="1" applyProtection="1">
      <alignment horizontal="left"/>
      <protection locked="0"/>
    </xf>
    <xf numFmtId="0" fontId="1" fillId="34" borderId="0" xfId="0" applyFont="1" applyFill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Continuous"/>
      <protection locked="0"/>
    </xf>
    <xf numFmtId="0" fontId="1" fillId="34" borderId="14" xfId="0" applyFont="1" applyFill="1" applyBorder="1" applyAlignment="1" applyProtection="1">
      <alignment horizontal="centerContinuous"/>
      <protection locked="0"/>
    </xf>
    <xf numFmtId="0" fontId="1" fillId="34" borderId="15" xfId="0" applyFont="1" applyFill="1" applyBorder="1" applyAlignment="1" applyProtection="1">
      <alignment horizontal="centerContinuous"/>
      <protection locked="0"/>
    </xf>
    <xf numFmtId="0" fontId="1" fillId="34" borderId="10" xfId="0" applyFont="1" applyFill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/>
    </xf>
    <xf numFmtId="0" fontId="0" fillId="0" borderId="16" xfId="0" applyFont="1" applyBorder="1" applyAlignment="1" applyProtection="1">
      <alignment horizontal="centerContinuous"/>
      <protection/>
    </xf>
    <xf numFmtId="0" fontId="0" fillId="0" borderId="17" xfId="0" applyFont="1" applyBorder="1" applyAlignment="1" applyProtection="1">
      <alignment horizontal="centerContinuous"/>
      <protection/>
    </xf>
    <xf numFmtId="0" fontId="1" fillId="0" borderId="18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9" xfId="0" applyFont="1" applyBorder="1" applyAlignment="1" applyProtection="1">
      <alignment horizontal="centerContinuous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centerContinuous"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44" fontId="0" fillId="0" borderId="20" xfId="44" applyFont="1" applyBorder="1" applyAlignment="1" applyProtection="1">
      <alignment/>
      <protection/>
    </xf>
    <xf numFmtId="44" fontId="0" fillId="0" borderId="11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4" fontId="0" fillId="0" borderId="20" xfId="44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 applyProtection="1">
      <alignment/>
      <protection locked="0"/>
    </xf>
    <xf numFmtId="44" fontId="0" fillId="0" borderId="11" xfId="44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4" fontId="0" fillId="0" borderId="20" xfId="44" applyFont="1" applyFill="1" applyBorder="1" applyAlignment="1">
      <alignment/>
    </xf>
    <xf numFmtId="0" fontId="0" fillId="0" borderId="20" xfId="0" applyFont="1" applyFill="1" applyBorder="1" applyAlignment="1" quotePrefix="1">
      <alignment horizontal="center"/>
    </xf>
    <xf numFmtId="44" fontId="0" fillId="0" borderId="20" xfId="44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44" fontId="1" fillId="0" borderId="20" xfId="44" applyFont="1" applyFill="1" applyBorder="1" applyAlignment="1" applyProtection="1">
      <alignment horizontal="center"/>
      <protection/>
    </xf>
    <xf numFmtId="44" fontId="1" fillId="0" borderId="15" xfId="44" applyFont="1" applyBorder="1" applyAlignment="1" applyProtection="1">
      <alignment/>
      <protection/>
    </xf>
    <xf numFmtId="44" fontId="0" fillId="37" borderId="20" xfId="44" applyFont="1" applyFill="1" applyBorder="1" applyAlignment="1" applyProtection="1">
      <alignment/>
      <protection/>
    </xf>
    <xf numFmtId="0" fontId="12" fillId="36" borderId="20" xfId="0" applyFont="1" applyFill="1" applyBorder="1" applyAlignment="1">
      <alignment horizontal="left" wrapText="1"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44" fontId="0" fillId="0" borderId="11" xfId="44" applyFont="1" applyFill="1" applyBorder="1" applyAlignment="1" applyProtection="1">
      <alignment/>
      <protection/>
    </xf>
    <xf numFmtId="44" fontId="0" fillId="0" borderId="20" xfId="44" applyFont="1" applyFill="1" applyBorder="1" applyAlignment="1">
      <alignment/>
    </xf>
    <xf numFmtId="0" fontId="12" fillId="36" borderId="11" xfId="0" applyFont="1" applyFill="1" applyBorder="1" applyAlignment="1">
      <alignment horizontal="left" wrapText="1"/>
    </xf>
    <xf numFmtId="44" fontId="0" fillId="37" borderId="11" xfId="44" applyFont="1" applyFill="1" applyBorder="1" applyAlignment="1" applyProtection="1">
      <alignment/>
      <protection/>
    </xf>
    <xf numFmtId="44" fontId="0" fillId="38" borderId="21" xfId="44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 horizontal="centerContinuous"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>
      <alignment/>
    </xf>
    <xf numFmtId="44" fontId="1" fillId="33" borderId="24" xfId="44" applyFont="1" applyFill="1" applyBorder="1" applyAlignment="1" applyProtection="1">
      <alignment/>
      <protection locked="0"/>
    </xf>
    <xf numFmtId="0" fontId="1" fillId="33" borderId="25" xfId="0" applyFont="1" applyFill="1" applyBorder="1" applyAlignment="1">
      <alignment horizontal="centerContinuous"/>
    </xf>
    <xf numFmtId="10" fontId="1" fillId="33" borderId="0" xfId="0" applyNumberFormat="1" applyFont="1" applyFill="1" applyBorder="1" applyAlignment="1">
      <alignment/>
    </xf>
    <xf numFmtId="44" fontId="1" fillId="33" borderId="26" xfId="44" applyFont="1" applyFill="1" applyBorder="1" applyAlignment="1" applyProtection="1">
      <alignment/>
      <protection locked="0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Continuous"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left"/>
    </xf>
    <xf numFmtId="44" fontId="1" fillId="33" borderId="29" xfId="44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2" fillId="39" borderId="22" xfId="0" applyFont="1" applyFill="1" applyBorder="1" applyAlignment="1">
      <alignment horizontal="left" wrapText="1"/>
    </xf>
    <xf numFmtId="0" fontId="12" fillId="39" borderId="23" xfId="0" applyFont="1" applyFill="1" applyBorder="1" applyAlignment="1">
      <alignment horizontal="left" wrapText="1"/>
    </xf>
    <xf numFmtId="44" fontId="0" fillId="38" borderId="30" xfId="44" applyFont="1" applyFill="1" applyBorder="1" applyAlignment="1" applyProtection="1">
      <alignment/>
      <protection locked="0"/>
    </xf>
    <xf numFmtId="0" fontId="1" fillId="40" borderId="31" xfId="0" applyFont="1" applyFill="1" applyBorder="1" applyAlignment="1" applyProtection="1">
      <alignment/>
      <protection locked="0"/>
    </xf>
    <xf numFmtId="0" fontId="1" fillId="40" borderId="17" xfId="0" applyFont="1" applyFill="1" applyBorder="1" applyAlignment="1" applyProtection="1">
      <alignment/>
      <protection locked="0"/>
    </xf>
    <xf numFmtId="0" fontId="1" fillId="40" borderId="19" xfId="0" applyFont="1" applyFill="1" applyBorder="1" applyAlignment="1" applyProtection="1">
      <alignment/>
      <protection locked="0"/>
    </xf>
    <xf numFmtId="0" fontId="1" fillId="40" borderId="10" xfId="0" applyFont="1" applyFill="1" applyBorder="1" applyAlignment="1" applyProtection="1">
      <alignment/>
      <protection locked="0"/>
    </xf>
    <xf numFmtId="0" fontId="1" fillId="40" borderId="13" xfId="0" applyFont="1" applyFill="1" applyBorder="1" applyAlignment="1" applyProtection="1">
      <alignment/>
      <protection locked="0"/>
    </xf>
    <xf numFmtId="0" fontId="1" fillId="40" borderId="31" xfId="0" applyFont="1" applyFill="1" applyBorder="1" applyAlignment="1" applyProtection="1">
      <alignment/>
      <protection/>
    </xf>
    <xf numFmtId="0" fontId="1" fillId="40" borderId="17" xfId="0" applyFont="1" applyFill="1" applyBorder="1" applyAlignment="1" applyProtection="1">
      <alignment/>
      <protection/>
    </xf>
    <xf numFmtId="0" fontId="1" fillId="40" borderId="19" xfId="0" applyFont="1" applyFill="1" applyBorder="1" applyAlignment="1" applyProtection="1">
      <alignment/>
      <protection/>
    </xf>
    <xf numFmtId="0" fontId="1" fillId="40" borderId="10" xfId="0" applyFont="1" applyFill="1" applyBorder="1" applyAlignment="1" applyProtection="1">
      <alignment/>
      <protection/>
    </xf>
    <xf numFmtId="0" fontId="1" fillId="40" borderId="13" xfId="0" applyFont="1" applyFill="1" applyBorder="1" applyAlignment="1" applyProtection="1">
      <alignment/>
      <protection/>
    </xf>
    <xf numFmtId="14" fontId="1" fillId="40" borderId="18" xfId="0" applyNumberFormat="1" applyFont="1" applyFill="1" applyBorder="1" applyAlignment="1" applyProtection="1">
      <alignment horizontal="left"/>
      <protection/>
    </xf>
    <xf numFmtId="14" fontId="1" fillId="40" borderId="18" xfId="0" applyNumberFormat="1" applyFont="1" applyFill="1" applyBorder="1" applyAlignment="1" applyProtection="1">
      <alignment/>
      <protection locked="0"/>
    </xf>
    <xf numFmtId="0" fontId="0" fillId="36" borderId="32" xfId="0" applyFill="1" applyBorder="1" applyAlignment="1">
      <alignment wrapText="1"/>
    </xf>
    <xf numFmtId="0" fontId="0" fillId="36" borderId="32" xfId="0" applyFont="1" applyFill="1" applyBorder="1" applyAlignment="1">
      <alignment wrapText="1"/>
    </xf>
    <xf numFmtId="0" fontId="0" fillId="34" borderId="32" xfId="0" applyFill="1" applyBorder="1" applyAlignment="1">
      <alignment wrapText="1"/>
    </xf>
    <xf numFmtId="44" fontId="0" fillId="0" borderId="32" xfId="44" applyFont="1" applyBorder="1" applyAlignment="1">
      <alignment/>
    </xf>
    <xf numFmtId="44" fontId="0" fillId="0" borderId="32" xfId="44" applyFont="1" applyBorder="1" applyAlignment="1">
      <alignment horizontal="center"/>
    </xf>
    <xf numFmtId="44" fontId="0" fillId="36" borderId="33" xfId="44" applyFont="1" applyFill="1" applyBorder="1" applyAlignment="1">
      <alignment/>
    </xf>
    <xf numFmtId="44" fontId="0" fillId="36" borderId="32" xfId="44" applyFont="1" applyFill="1" applyBorder="1" applyAlignment="1">
      <alignment/>
    </xf>
    <xf numFmtId="9" fontId="0" fillId="36" borderId="32" xfId="59" applyFont="1" applyFill="1" applyBorder="1" applyAlignment="1">
      <alignment/>
    </xf>
    <xf numFmtId="9" fontId="0" fillId="0" borderId="20" xfId="59" applyFont="1" applyFill="1" applyBorder="1" applyAlignment="1" quotePrefix="1">
      <alignment horizontal="center"/>
    </xf>
    <xf numFmtId="0" fontId="0" fillId="34" borderId="34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0" fillId="34" borderId="33" xfId="0" applyFill="1" applyBorder="1" applyAlignment="1">
      <alignment horizontal="center" wrapText="1"/>
    </xf>
    <xf numFmtId="0" fontId="13" fillId="34" borderId="36" xfId="0" applyFont="1" applyFill="1" applyBorder="1" applyAlignment="1" applyProtection="1">
      <alignment horizontal="left" wrapText="1"/>
      <protection locked="0"/>
    </xf>
    <xf numFmtId="0" fontId="13" fillId="34" borderId="37" xfId="0" applyFont="1" applyFill="1" applyBorder="1" applyAlignment="1" applyProtection="1">
      <alignment horizontal="left" wrapText="1"/>
      <protection locked="0"/>
    </xf>
    <xf numFmtId="0" fontId="13" fillId="34" borderId="31" xfId="0" applyFont="1" applyFill="1" applyBorder="1" applyAlignment="1" applyProtection="1">
      <alignment horizontal="left" wrapText="1"/>
      <protection locked="0"/>
    </xf>
    <xf numFmtId="0" fontId="13" fillId="34" borderId="17" xfId="0" applyFont="1" applyFill="1" applyBorder="1" applyAlignment="1" applyProtection="1">
      <alignment horizontal="left" wrapText="1"/>
      <protection locked="0"/>
    </xf>
    <xf numFmtId="0" fontId="1" fillId="0" borderId="36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2" fillId="39" borderId="39" xfId="0" applyFont="1" applyFill="1" applyBorder="1" applyAlignment="1">
      <alignment horizontal="left" wrapText="1"/>
    </xf>
    <xf numFmtId="0" fontId="12" fillId="39" borderId="40" xfId="0" applyFont="1" applyFill="1" applyBorder="1" applyAlignment="1">
      <alignment horizontal="left" wrapText="1"/>
    </xf>
    <xf numFmtId="0" fontId="12" fillId="39" borderId="41" xfId="0" applyFont="1" applyFill="1" applyBorder="1" applyAlignment="1">
      <alignment horizontal="left" wrapText="1"/>
    </xf>
    <xf numFmtId="14" fontId="1" fillId="40" borderId="18" xfId="0" applyNumberFormat="1" applyFont="1" applyFill="1" applyBorder="1" applyAlignment="1" applyProtection="1">
      <alignment horizontal="left"/>
      <protection locked="0"/>
    </xf>
    <xf numFmtId="14" fontId="1" fillId="40" borderId="19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" fillId="33" borderId="36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0" fontId="0" fillId="34" borderId="16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0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3" xfId="0" applyFont="1" applyFill="1" applyBorder="1" applyAlignment="1" applyProtection="1">
      <alignment horizontal="left" wrapText="1"/>
      <protection locked="0"/>
    </xf>
    <xf numFmtId="0" fontId="13" fillId="34" borderId="16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F549A.05DF97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4</xdr:row>
      <xdr:rowOff>9525</xdr:rowOff>
    </xdr:to>
    <xdr:pic>
      <xdr:nvPicPr>
        <xdr:cNvPr id="1" name="Picture 2" descr="Description: image0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tabSelected="1" zoomScalePageLayoutView="0" workbookViewId="0" topLeftCell="B2">
      <selection activeCell="I3" sqref="I3:J3"/>
    </sheetView>
  </sheetViews>
  <sheetFormatPr defaultColWidth="9.140625" defaultRowHeight="12.75"/>
  <cols>
    <col min="1" max="1" width="10.140625" style="0" customWidth="1"/>
    <col min="3" max="3" width="14.57421875" style="0" customWidth="1"/>
    <col min="7" max="7" width="10.57421875" style="0" customWidth="1"/>
    <col min="8" max="8" width="14.421875" style="0" customWidth="1"/>
    <col min="9" max="9" width="12.57421875" style="0" customWidth="1"/>
    <col min="10" max="10" width="13.57421875" style="0" customWidth="1"/>
    <col min="11" max="11" width="1.57421875" style="0" hidden="1" customWidth="1"/>
    <col min="12" max="12" width="10.57421875" style="0" hidden="1" customWidth="1"/>
    <col min="13" max="13" width="0" style="0" hidden="1" customWidth="1"/>
    <col min="15" max="15" width="15.00390625" style="0" customWidth="1"/>
    <col min="17" max="17" width="12.421875" style="0" bestFit="1" customWidth="1"/>
    <col min="18" max="18" width="11.421875" style="0" bestFit="1" customWidth="1"/>
    <col min="19" max="19" width="19.140625" style="0" customWidth="1"/>
  </cols>
  <sheetData>
    <row r="1" spans="1:10" ht="12.75">
      <c r="A1" s="22"/>
      <c r="B1" s="23"/>
      <c r="C1" s="23"/>
      <c r="D1" s="23"/>
      <c r="E1" s="23"/>
      <c r="F1" s="24"/>
      <c r="G1" s="86" t="s">
        <v>0</v>
      </c>
      <c r="H1" s="87"/>
      <c r="I1" s="91" t="s">
        <v>1</v>
      </c>
      <c r="J1" s="92"/>
    </row>
    <row r="2" spans="1:10" s="9" customFormat="1" ht="12.75">
      <c r="A2" s="25" t="s">
        <v>22</v>
      </c>
      <c r="B2" s="26"/>
      <c r="C2" s="26"/>
      <c r="D2" s="26"/>
      <c r="E2" s="26"/>
      <c r="F2" s="27"/>
      <c r="G2" s="97" t="s">
        <v>42</v>
      </c>
      <c r="H2" s="88"/>
      <c r="I2" s="96">
        <v>45838</v>
      </c>
      <c r="J2" s="93"/>
    </row>
    <row r="3" spans="1:10" ht="12.75">
      <c r="A3" s="28"/>
      <c r="B3" s="29"/>
      <c r="C3" s="29"/>
      <c r="D3" s="29"/>
      <c r="E3" s="29"/>
      <c r="F3" s="30"/>
      <c r="G3" s="123" t="s">
        <v>43</v>
      </c>
      <c r="H3" s="124"/>
      <c r="I3" s="123">
        <v>46203</v>
      </c>
      <c r="J3" s="124"/>
    </row>
    <row r="4" spans="1:10" ht="13.5" thickBot="1">
      <c r="A4" s="125" t="s">
        <v>20</v>
      </c>
      <c r="B4" s="126"/>
      <c r="C4" s="126"/>
      <c r="D4" s="126"/>
      <c r="E4" s="126"/>
      <c r="F4" s="127"/>
      <c r="G4" s="89"/>
      <c r="H4" s="90"/>
      <c r="I4" s="94"/>
      <c r="J4" s="95"/>
    </row>
    <row r="5" spans="1:15" ht="12.75" customHeight="1">
      <c r="A5" s="31" t="s">
        <v>2</v>
      </c>
      <c r="B5" s="32"/>
      <c r="C5" s="32" t="s">
        <v>3</v>
      </c>
      <c r="D5" s="32"/>
      <c r="E5" s="32"/>
      <c r="F5" s="33"/>
      <c r="G5" s="15" t="s">
        <v>4</v>
      </c>
      <c r="H5" s="16" t="s">
        <v>5</v>
      </c>
      <c r="I5" s="17"/>
      <c r="J5" s="18"/>
      <c r="L5" s="11"/>
      <c r="O5" s="107" t="s">
        <v>35</v>
      </c>
    </row>
    <row r="6" spans="1:15" ht="12.75">
      <c r="A6" s="31" t="s">
        <v>6</v>
      </c>
      <c r="B6" s="32"/>
      <c r="C6" s="32"/>
      <c r="D6" s="32"/>
      <c r="E6" s="32"/>
      <c r="F6" s="33"/>
      <c r="G6" s="19" t="s">
        <v>7</v>
      </c>
      <c r="H6" s="15" t="s">
        <v>8</v>
      </c>
      <c r="I6" s="15" t="s">
        <v>8</v>
      </c>
      <c r="J6" s="15" t="s">
        <v>9</v>
      </c>
      <c r="L6" s="11"/>
      <c r="O6" s="108"/>
    </row>
    <row r="7" spans="1:15" ht="13.5" thickBot="1">
      <c r="A7" s="34" t="s">
        <v>2</v>
      </c>
      <c r="B7" s="35" t="s">
        <v>10</v>
      </c>
      <c r="C7" s="36"/>
      <c r="D7" s="37"/>
      <c r="E7" s="35" t="s">
        <v>11</v>
      </c>
      <c r="F7" s="36"/>
      <c r="G7" s="20" t="s">
        <v>12</v>
      </c>
      <c r="H7" s="21" t="s">
        <v>13</v>
      </c>
      <c r="I7" s="20" t="s">
        <v>14</v>
      </c>
      <c r="J7" s="18" t="s">
        <v>8</v>
      </c>
      <c r="L7" s="12" t="s">
        <v>19</v>
      </c>
      <c r="O7" s="109"/>
    </row>
    <row r="8" spans="1:15" ht="18" customHeight="1" thickBot="1">
      <c r="A8" s="14"/>
      <c r="B8" s="81"/>
      <c r="C8" s="82"/>
      <c r="D8" s="128" t="s">
        <v>15</v>
      </c>
      <c r="E8" s="129"/>
      <c r="F8" s="130"/>
      <c r="G8" s="106">
        <v>0.5</v>
      </c>
      <c r="H8" s="65">
        <f>O8*G8</f>
        <v>0</v>
      </c>
      <c r="I8" s="65">
        <f>ROUND((H8*L8),0)</f>
        <v>0</v>
      </c>
      <c r="J8" s="38">
        <f>H8+I8</f>
        <v>0</v>
      </c>
      <c r="L8" s="13">
        <v>0.235</v>
      </c>
      <c r="O8" s="101"/>
    </row>
    <row r="9" spans="1:12" ht="25.5" customHeight="1">
      <c r="A9" s="112" t="s">
        <v>41</v>
      </c>
      <c r="B9" s="133"/>
      <c r="C9" s="134"/>
      <c r="D9" s="131" t="s">
        <v>23</v>
      </c>
      <c r="E9" s="131"/>
      <c r="F9" s="132"/>
      <c r="G9" s="56"/>
      <c r="H9" s="39"/>
      <c r="I9" s="39"/>
      <c r="J9" s="64"/>
      <c r="L9" s="11"/>
    </row>
    <row r="10" spans="1:12" ht="44.25" customHeight="1">
      <c r="A10" s="135"/>
      <c r="B10" s="136"/>
      <c r="C10" s="137"/>
      <c r="D10" s="62" t="s">
        <v>2</v>
      </c>
      <c r="E10" s="62"/>
      <c r="F10" s="63"/>
      <c r="G10" s="57"/>
      <c r="H10" s="40">
        <f>SUM(H8:H8)</f>
        <v>0</v>
      </c>
      <c r="I10" s="40">
        <f>SUM(I8:I8)</f>
        <v>0</v>
      </c>
      <c r="J10" s="59">
        <f>SUM(J8:J8)</f>
        <v>0</v>
      </c>
      <c r="L10" s="11"/>
    </row>
    <row r="11" spans="1:12" ht="14.25" customHeight="1">
      <c r="A11" s="31" t="s">
        <v>2</v>
      </c>
      <c r="B11" s="32"/>
      <c r="C11" s="32" t="s">
        <v>3</v>
      </c>
      <c r="D11" s="32"/>
      <c r="E11" s="32"/>
      <c r="F11" s="33"/>
      <c r="G11" s="15" t="s">
        <v>4</v>
      </c>
      <c r="H11" s="16" t="s">
        <v>5</v>
      </c>
      <c r="I11" s="17"/>
      <c r="J11" s="18"/>
      <c r="L11" s="11"/>
    </row>
    <row r="12" spans="1:13" ht="15" customHeight="1">
      <c r="A12" s="31" t="s">
        <v>24</v>
      </c>
      <c r="B12" s="32"/>
      <c r="C12" s="32"/>
      <c r="D12" s="32"/>
      <c r="E12" s="32"/>
      <c r="F12" s="33"/>
      <c r="G12" s="19" t="s">
        <v>7</v>
      </c>
      <c r="H12" s="15" t="s">
        <v>8</v>
      </c>
      <c r="I12" s="15" t="s">
        <v>8</v>
      </c>
      <c r="J12" s="15" t="s">
        <v>9</v>
      </c>
      <c r="K12" s="45"/>
      <c r="L12" s="46"/>
      <c r="M12" s="45"/>
    </row>
    <row r="13" spans="1:13" ht="12.75">
      <c r="A13" s="34" t="s">
        <v>2</v>
      </c>
      <c r="B13" s="35" t="s">
        <v>10</v>
      </c>
      <c r="C13" s="36"/>
      <c r="D13" s="37"/>
      <c r="E13" s="35" t="s">
        <v>11</v>
      </c>
      <c r="F13" s="36"/>
      <c r="G13" s="20" t="s">
        <v>12</v>
      </c>
      <c r="H13" s="21" t="s">
        <v>13</v>
      </c>
      <c r="I13" s="20" t="s">
        <v>14</v>
      </c>
      <c r="J13" s="18" t="s">
        <v>8</v>
      </c>
      <c r="K13" s="45"/>
      <c r="L13" s="46"/>
      <c r="M13" s="45"/>
    </row>
    <row r="14" spans="1:13" ht="12">
      <c r="A14" s="41"/>
      <c r="B14" s="42"/>
      <c r="C14" s="43"/>
      <c r="D14" s="49"/>
      <c r="E14" s="49"/>
      <c r="F14" s="50"/>
      <c r="G14" s="52"/>
      <c r="H14" s="53"/>
      <c r="I14" s="51"/>
      <c r="J14" s="44">
        <f aca="true" t="shared" si="0" ref="J14:J20">H14+I14</f>
        <v>0</v>
      </c>
      <c r="K14" s="45"/>
      <c r="L14" s="46"/>
      <c r="M14" s="45"/>
    </row>
    <row r="15" spans="1:13" ht="12">
      <c r="A15" s="41" t="s">
        <v>2</v>
      </c>
      <c r="B15" s="49"/>
      <c r="C15" s="43"/>
      <c r="D15" s="49" t="s">
        <v>2</v>
      </c>
      <c r="E15" s="49"/>
      <c r="F15" s="50"/>
      <c r="G15" s="54"/>
      <c r="H15" s="51"/>
      <c r="I15" s="51"/>
      <c r="J15" s="44">
        <f t="shared" si="0"/>
        <v>0</v>
      </c>
      <c r="K15" s="45"/>
      <c r="L15" s="46"/>
      <c r="M15" s="45"/>
    </row>
    <row r="16" spans="1:13" ht="12">
      <c r="A16" s="41"/>
      <c r="B16" s="49"/>
      <c r="C16" s="43"/>
      <c r="D16" s="49"/>
      <c r="E16" s="49"/>
      <c r="F16" s="50"/>
      <c r="G16" s="54"/>
      <c r="H16" s="51"/>
      <c r="I16" s="51"/>
      <c r="J16" s="44">
        <f t="shared" si="0"/>
        <v>0</v>
      </c>
      <c r="K16" s="45"/>
      <c r="L16" s="46"/>
      <c r="M16" s="45"/>
    </row>
    <row r="17" spans="1:13" ht="12">
      <c r="A17" s="41"/>
      <c r="B17" s="49"/>
      <c r="C17" s="43"/>
      <c r="D17" s="49"/>
      <c r="E17" s="49"/>
      <c r="F17" s="50"/>
      <c r="G17" s="54"/>
      <c r="H17" s="51"/>
      <c r="I17" s="51"/>
      <c r="J17" s="44">
        <f t="shared" si="0"/>
        <v>0</v>
      </c>
      <c r="K17" s="45"/>
      <c r="L17" s="46"/>
      <c r="M17" s="45"/>
    </row>
    <row r="18" spans="1:13" ht="12">
      <c r="A18" s="41"/>
      <c r="B18" s="49"/>
      <c r="C18" s="43"/>
      <c r="D18" s="49"/>
      <c r="E18" s="49"/>
      <c r="F18" s="50"/>
      <c r="G18" s="54"/>
      <c r="H18" s="51"/>
      <c r="I18" s="51"/>
      <c r="J18" s="44">
        <f t="shared" si="0"/>
        <v>0</v>
      </c>
      <c r="K18" s="45"/>
      <c r="L18" s="46"/>
      <c r="M18" s="45"/>
    </row>
    <row r="19" spans="1:13" ht="12">
      <c r="A19" s="41" t="s">
        <v>2</v>
      </c>
      <c r="B19" s="49" t="s">
        <v>2</v>
      </c>
      <c r="C19" s="43"/>
      <c r="D19" s="49" t="s">
        <v>2</v>
      </c>
      <c r="E19" s="49"/>
      <c r="F19" s="50"/>
      <c r="G19" s="54"/>
      <c r="H19" s="51"/>
      <c r="I19" s="51"/>
      <c r="J19" s="44">
        <f t="shared" si="0"/>
        <v>0</v>
      </c>
      <c r="K19" s="45"/>
      <c r="L19" s="46"/>
      <c r="M19" s="45"/>
    </row>
    <row r="20" spans="1:13" ht="12">
      <c r="A20" s="41" t="s">
        <v>2</v>
      </c>
      <c r="B20" s="49"/>
      <c r="C20" s="43"/>
      <c r="D20" s="49" t="s">
        <v>2</v>
      </c>
      <c r="E20" s="49"/>
      <c r="F20" s="50"/>
      <c r="G20" s="54"/>
      <c r="H20" s="51"/>
      <c r="I20" s="51"/>
      <c r="J20" s="44">
        <f t="shared" si="0"/>
        <v>0</v>
      </c>
      <c r="K20" s="45"/>
      <c r="L20" s="46"/>
      <c r="M20" s="45"/>
    </row>
    <row r="21" spans="1:13" ht="57" customHeight="1">
      <c r="A21" s="112" t="s">
        <v>26</v>
      </c>
      <c r="B21" s="138"/>
      <c r="C21" s="113"/>
      <c r="D21" s="131" t="s">
        <v>25</v>
      </c>
      <c r="E21" s="131"/>
      <c r="F21" s="132"/>
      <c r="G21" s="55"/>
      <c r="H21" s="47">
        <f>SUM(H14:H20)</f>
        <v>0</v>
      </c>
      <c r="I21" s="47">
        <f>SUM(I14:I20)</f>
        <v>0</v>
      </c>
      <c r="J21" s="58">
        <f>SUM(J14:J20)</f>
        <v>0</v>
      </c>
      <c r="K21" s="45"/>
      <c r="L21" s="48"/>
      <c r="M21" s="45"/>
    </row>
    <row r="22" spans="1:13" ht="57" customHeight="1">
      <c r="A22" s="61" t="s">
        <v>16</v>
      </c>
      <c r="B22" s="110" t="s">
        <v>30</v>
      </c>
      <c r="C22" s="111"/>
      <c r="D22" s="114"/>
      <c r="E22" s="115"/>
      <c r="F22" s="115"/>
      <c r="G22" s="115"/>
      <c r="H22" s="115"/>
      <c r="I22" s="116"/>
      <c r="J22" s="60"/>
      <c r="K22" s="45"/>
      <c r="L22" s="48"/>
      <c r="M22" s="45"/>
    </row>
    <row r="23" spans="1:13" ht="111.75" customHeight="1" thickBot="1">
      <c r="A23" s="61" t="s">
        <v>27</v>
      </c>
      <c r="B23" s="110" t="s">
        <v>32</v>
      </c>
      <c r="C23" s="111"/>
      <c r="D23" s="114"/>
      <c r="E23" s="115"/>
      <c r="F23" s="115"/>
      <c r="G23" s="115"/>
      <c r="H23" s="115"/>
      <c r="I23" s="116"/>
      <c r="J23" s="60"/>
      <c r="K23" s="45"/>
      <c r="L23" s="48"/>
      <c r="M23" s="45"/>
    </row>
    <row r="24" spans="1:19" ht="67.5" customHeight="1" thickBot="1">
      <c r="A24" s="61" t="s">
        <v>28</v>
      </c>
      <c r="B24" s="110" t="s">
        <v>31</v>
      </c>
      <c r="C24" s="111"/>
      <c r="D24" s="114"/>
      <c r="E24" s="115"/>
      <c r="F24" s="115"/>
      <c r="G24" s="115"/>
      <c r="H24" s="115"/>
      <c r="I24" s="116"/>
      <c r="J24" s="60">
        <v>0</v>
      </c>
      <c r="K24" s="45"/>
      <c r="L24" s="48"/>
      <c r="M24" s="45"/>
      <c r="O24" s="100" t="s">
        <v>36</v>
      </c>
      <c r="P24" s="98" t="s">
        <v>37</v>
      </c>
      <c r="Q24" s="98" t="s">
        <v>38</v>
      </c>
      <c r="R24" s="98" t="s">
        <v>39</v>
      </c>
      <c r="S24" s="99" t="s">
        <v>40</v>
      </c>
    </row>
    <row r="25" spans="1:19" ht="83.25" customHeight="1" thickBot="1">
      <c r="A25" s="66" t="s">
        <v>29</v>
      </c>
      <c r="B25" s="112" t="s">
        <v>34</v>
      </c>
      <c r="C25" s="113"/>
      <c r="D25" s="117"/>
      <c r="E25" s="118"/>
      <c r="F25" s="118"/>
      <c r="G25" s="118"/>
      <c r="H25" s="118"/>
      <c r="I25" s="119"/>
      <c r="J25" s="67">
        <v>0</v>
      </c>
      <c r="K25" s="45"/>
      <c r="L25" s="48"/>
      <c r="M25" s="45"/>
      <c r="O25" s="102">
        <v>0</v>
      </c>
      <c r="P25" s="105">
        <f>G8</f>
        <v>0.5</v>
      </c>
      <c r="Q25" s="103">
        <f>O25*P25</f>
        <v>0</v>
      </c>
      <c r="R25" s="103">
        <f>Q25*L8</f>
        <v>0</v>
      </c>
      <c r="S25" s="104">
        <f>Q25+R25</f>
        <v>0</v>
      </c>
    </row>
    <row r="26" spans="1:13" ht="21" customHeight="1" thickBot="1">
      <c r="A26" s="120" t="s">
        <v>33</v>
      </c>
      <c r="B26" s="121"/>
      <c r="C26" s="121"/>
      <c r="D26" s="121"/>
      <c r="E26" s="121"/>
      <c r="F26" s="121"/>
      <c r="G26" s="121"/>
      <c r="H26" s="121"/>
      <c r="I26" s="122"/>
      <c r="J26" s="68">
        <f>SUM(J21+J22+J23+J24+J25)</f>
        <v>0</v>
      </c>
      <c r="K26" s="45"/>
      <c r="L26" s="48"/>
      <c r="M26" s="45"/>
    </row>
    <row r="27" spans="1:13" ht="21" customHeight="1" thickBot="1">
      <c r="A27" s="83"/>
      <c r="B27" s="84"/>
      <c r="C27" s="84"/>
      <c r="D27" s="84"/>
      <c r="E27" s="84"/>
      <c r="F27" s="84"/>
      <c r="G27" s="84"/>
      <c r="H27" s="84"/>
      <c r="I27" s="84"/>
      <c r="J27" s="85" t="b">
        <f>SUM(J26)&lt;=25000</f>
        <v>1</v>
      </c>
      <c r="K27" s="45"/>
      <c r="L27" s="48"/>
      <c r="M27" s="45"/>
    </row>
    <row r="28" spans="1:11" ht="12.75">
      <c r="A28" s="69"/>
      <c r="B28" s="70"/>
      <c r="C28" s="71" t="s">
        <v>2</v>
      </c>
      <c r="D28" s="71" t="s">
        <v>2</v>
      </c>
      <c r="E28" s="71"/>
      <c r="F28" s="71" t="s">
        <v>17</v>
      </c>
      <c r="G28" s="71"/>
      <c r="H28" s="71"/>
      <c r="I28" s="71" t="s">
        <v>2</v>
      </c>
      <c r="J28" s="72">
        <f>SUM(J10+J26)</f>
        <v>0</v>
      </c>
      <c r="K28" s="8" t="s">
        <v>2</v>
      </c>
    </row>
    <row r="29" spans="1:10" ht="12.75">
      <c r="A29" s="73" t="s">
        <v>8</v>
      </c>
      <c r="B29" s="10"/>
      <c r="C29" s="10"/>
      <c r="D29" s="10"/>
      <c r="E29" s="10"/>
      <c r="F29" s="10" t="s">
        <v>21</v>
      </c>
      <c r="G29" s="10"/>
      <c r="H29" s="74">
        <v>0</v>
      </c>
      <c r="I29" s="10"/>
      <c r="J29" s="75">
        <f>ROUND((J28*H29),0)</f>
        <v>0</v>
      </c>
    </row>
    <row r="30" spans="1:11" ht="13.5" thickBot="1">
      <c r="A30" s="76" t="s">
        <v>2</v>
      </c>
      <c r="B30" s="77" t="s">
        <v>2</v>
      </c>
      <c r="C30" s="78"/>
      <c r="D30" s="78" t="s">
        <v>2</v>
      </c>
      <c r="E30" s="78"/>
      <c r="F30" s="79" t="s">
        <v>18</v>
      </c>
      <c r="G30" s="78"/>
      <c r="H30" s="78" t="s">
        <v>2</v>
      </c>
      <c r="I30" s="78" t="s">
        <v>2</v>
      </c>
      <c r="J30" s="80">
        <f>SUM(J28:J29)</f>
        <v>0</v>
      </c>
      <c r="K30" s="8" t="s">
        <v>2</v>
      </c>
    </row>
    <row r="31" ht="12">
      <c r="J31" s="8"/>
    </row>
    <row r="32" spans="1:14" ht="12">
      <c r="A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">
      <c r="A33" s="2"/>
      <c r="B33" s="3"/>
      <c r="C33" s="4"/>
      <c r="D33" s="5"/>
      <c r="E33" s="6"/>
      <c r="I33" s="2"/>
      <c r="J33" s="2"/>
      <c r="K33" s="2"/>
      <c r="L33" s="2"/>
      <c r="M33" s="2"/>
      <c r="N33" s="2"/>
    </row>
    <row r="34" spans="1:14" ht="12">
      <c r="A34" s="2"/>
      <c r="B34" s="2"/>
      <c r="C34" s="7"/>
      <c r="D34" s="5"/>
      <c r="E34" s="6"/>
      <c r="I34" s="2"/>
      <c r="J34" s="2"/>
      <c r="K34" s="2"/>
      <c r="L34" s="2"/>
      <c r="M34" s="2"/>
      <c r="N34" s="2"/>
    </row>
  </sheetData>
  <sheetProtection selectLockedCells="1"/>
  <mergeCells count="18">
    <mergeCell ref="A26:I26"/>
    <mergeCell ref="G3:H3"/>
    <mergeCell ref="I3:J3"/>
    <mergeCell ref="A4:F4"/>
    <mergeCell ref="D8:F8"/>
    <mergeCell ref="D9:F9"/>
    <mergeCell ref="A9:C10"/>
    <mergeCell ref="D21:F21"/>
    <mergeCell ref="A21:C21"/>
    <mergeCell ref="B22:C22"/>
    <mergeCell ref="O5:O7"/>
    <mergeCell ref="B23:C23"/>
    <mergeCell ref="B24:C24"/>
    <mergeCell ref="B25:C25"/>
    <mergeCell ref="D22:I22"/>
    <mergeCell ref="D23:I23"/>
    <mergeCell ref="D24:I24"/>
    <mergeCell ref="D25:I25"/>
  </mergeCells>
  <printOptions/>
  <pageMargins left="0.46" right="0.24" top="1.06" bottom="1" header="0.47" footer="0.5"/>
  <pageSetup fitToHeight="1" fitToWidth="1"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</dc:creator>
  <cp:keywords/>
  <dc:description/>
  <cp:lastModifiedBy>Sisk, Kari</cp:lastModifiedBy>
  <cp:lastPrinted>1998-09-08T21:39:58Z</cp:lastPrinted>
  <dcterms:created xsi:type="dcterms:W3CDTF">1998-06-09T19:05:06Z</dcterms:created>
  <dcterms:modified xsi:type="dcterms:W3CDTF">2023-11-28T21:35:38Z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